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dzelgr\Documents\Enabling Contract_ VHF and UHF Equipment Repairs\Financial\"/>
    </mc:Choice>
  </mc:AlternateContent>
  <xr:revisionPtr revIDLastSave="0" documentId="13_ncr:1_{BF4BFB14-1C30-4B94-B3D3-A64B0CC91425}" xr6:coauthVersionLast="47" xr6:coauthVersionMax="47" xr10:uidLastSave="{00000000-0000-0000-0000-000000000000}"/>
  <bookViews>
    <workbookView xWindow="-120" yWindow="-120" windowWidth="29040" windowHeight="15840" xr2:uid="{EFBA17B4-AF00-464B-B2F3-3851503F482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8" i="1" l="1"/>
  <c r="N29" i="1"/>
  <c r="N30" i="1"/>
  <c r="N31" i="1"/>
  <c r="N32" i="1"/>
  <c r="O32" i="1" s="1"/>
  <c r="N33" i="1"/>
  <c r="N34" i="1"/>
  <c r="N35" i="1"/>
  <c r="N36" i="1"/>
  <c r="O36" i="1" s="1"/>
  <c r="N37" i="1"/>
  <c r="O37" i="1" s="1"/>
  <c r="O29" i="1"/>
  <c r="O30" i="1"/>
  <c r="O31" i="1"/>
  <c r="O33" i="1"/>
  <c r="O34" i="1"/>
  <c r="O35" i="1"/>
  <c r="M30" i="1"/>
  <c r="M31" i="1"/>
  <c r="M32" i="1"/>
  <c r="M33" i="1"/>
  <c r="M34" i="1"/>
  <c r="M35" i="1"/>
  <c r="M36" i="1"/>
  <c r="K30" i="1"/>
  <c r="K31" i="1"/>
  <c r="K32" i="1"/>
  <c r="K33" i="1"/>
  <c r="K34" i="1"/>
  <c r="K35" i="1"/>
  <c r="J30" i="1"/>
  <c r="J31" i="1"/>
  <c r="J32" i="1"/>
  <c r="J33" i="1"/>
  <c r="J34" i="1"/>
  <c r="J35" i="1"/>
  <c r="J36" i="1"/>
  <c r="H30" i="1"/>
  <c r="H31" i="1"/>
  <c r="H32" i="1"/>
  <c r="H33" i="1"/>
  <c r="H34" i="1"/>
  <c r="H35" i="1"/>
  <c r="H36" i="1"/>
  <c r="H18" i="1" l="1"/>
  <c r="K18" i="1" s="1"/>
  <c r="J18" i="1"/>
  <c r="N18" i="1" s="1"/>
  <c r="O18" i="1" s="1"/>
  <c r="M18" i="1"/>
  <c r="M8" i="1" l="1"/>
  <c r="M9" i="1"/>
  <c r="M10" i="1"/>
  <c r="M11" i="1"/>
  <c r="M12" i="1"/>
  <c r="M13" i="1"/>
  <c r="M14" i="1"/>
  <c r="M15" i="1"/>
  <c r="M16" i="1"/>
  <c r="M17" i="1"/>
  <c r="M19" i="1"/>
  <c r="M20" i="1"/>
  <c r="M21" i="1"/>
  <c r="M22" i="1"/>
  <c r="M23" i="1"/>
  <c r="M24" i="1"/>
  <c r="M25" i="1"/>
  <c r="M26" i="1"/>
  <c r="J8" i="1"/>
  <c r="N8" i="1" s="1"/>
  <c r="O8" i="1" s="1"/>
  <c r="J9" i="1"/>
  <c r="N9" i="1" s="1"/>
  <c r="O9" i="1" s="1"/>
  <c r="J10" i="1"/>
  <c r="N10" i="1" s="1"/>
  <c r="O10" i="1" s="1"/>
  <c r="J11" i="1"/>
  <c r="N11" i="1" s="1"/>
  <c r="O11" i="1" s="1"/>
  <c r="J12" i="1"/>
  <c r="N12" i="1" s="1"/>
  <c r="O12" i="1" s="1"/>
  <c r="J13" i="1"/>
  <c r="N13" i="1" s="1"/>
  <c r="O13" i="1" s="1"/>
  <c r="J14" i="1"/>
  <c r="N14" i="1" s="1"/>
  <c r="O14" i="1" s="1"/>
  <c r="J15" i="1"/>
  <c r="N15" i="1" s="1"/>
  <c r="O15" i="1" s="1"/>
  <c r="J16" i="1"/>
  <c r="N16" i="1" s="1"/>
  <c r="O16" i="1" s="1"/>
  <c r="J17" i="1"/>
  <c r="N17" i="1" s="1"/>
  <c r="O17" i="1" s="1"/>
  <c r="J19" i="1"/>
  <c r="N19" i="1" s="1"/>
  <c r="O19" i="1" s="1"/>
  <c r="J20" i="1"/>
  <c r="N20" i="1" s="1"/>
  <c r="O20" i="1" s="1"/>
  <c r="J21" i="1"/>
  <c r="N21" i="1" s="1"/>
  <c r="O21" i="1" s="1"/>
  <c r="J22" i="1"/>
  <c r="N22" i="1" s="1"/>
  <c r="O22" i="1" s="1"/>
  <c r="J23" i="1"/>
  <c r="N23" i="1" s="1"/>
  <c r="O23" i="1" s="1"/>
  <c r="H8" i="1"/>
  <c r="K8" i="1" s="1"/>
  <c r="H9" i="1"/>
  <c r="K9" i="1" s="1"/>
  <c r="H10" i="1"/>
  <c r="K10" i="1" s="1"/>
  <c r="H11" i="1"/>
  <c r="K11" i="1" s="1"/>
  <c r="H12" i="1"/>
  <c r="K12" i="1" s="1"/>
  <c r="H13" i="1"/>
  <c r="K13" i="1" s="1"/>
  <c r="H14" i="1"/>
  <c r="K14" i="1" s="1"/>
  <c r="H15" i="1"/>
  <c r="K15" i="1" s="1"/>
  <c r="H16" i="1"/>
  <c r="K16" i="1" s="1"/>
  <c r="H17" i="1"/>
  <c r="K17" i="1" s="1"/>
  <c r="H19" i="1"/>
  <c r="K19" i="1" s="1"/>
  <c r="H20" i="1"/>
  <c r="K20" i="1" s="1"/>
  <c r="H21" i="1"/>
  <c r="K21" i="1" s="1"/>
  <c r="H22" i="1"/>
  <c r="K22" i="1" s="1"/>
  <c r="H23" i="1"/>
  <c r="K23" i="1" s="1"/>
  <c r="H24" i="1"/>
  <c r="K24" i="1" s="1"/>
  <c r="M7" i="1"/>
  <c r="M27" i="1"/>
  <c r="M28" i="1"/>
  <c r="M29" i="1"/>
  <c r="M37" i="1"/>
  <c r="K36" i="1"/>
  <c r="J37" i="1"/>
  <c r="H37" i="1"/>
  <c r="K37" i="1" s="1"/>
  <c r="J29" i="1"/>
  <c r="H29" i="1"/>
  <c r="K29" i="1" s="1"/>
  <c r="J28" i="1"/>
  <c r="O28" i="1" s="1"/>
  <c r="H28" i="1"/>
  <c r="K28" i="1" s="1"/>
  <c r="J27" i="1"/>
  <c r="N27" i="1" s="1"/>
  <c r="H27" i="1"/>
  <c r="K27" i="1" s="1"/>
  <c r="J26" i="1"/>
  <c r="N26" i="1" s="1"/>
  <c r="H26" i="1"/>
  <c r="K26" i="1" s="1"/>
  <c r="J25" i="1"/>
  <c r="N25" i="1" s="1"/>
  <c r="O25" i="1" s="1"/>
  <c r="H25" i="1"/>
  <c r="K25" i="1" s="1"/>
  <c r="J24" i="1"/>
  <c r="N24" i="1" s="1"/>
  <c r="O24" i="1" s="1"/>
  <c r="J7" i="1"/>
  <c r="N7" i="1" s="1"/>
  <c r="O7" i="1" s="1"/>
  <c r="H7" i="1"/>
  <c r="K7" i="1" s="1"/>
  <c r="J6" i="1"/>
  <c r="N6" i="1" s="1"/>
  <c r="O6" i="1" s="1"/>
  <c r="M6" i="1"/>
  <c r="H6" i="1"/>
  <c r="K6" i="1" s="1"/>
  <c r="O27" i="1" l="1"/>
  <c r="O26" i="1"/>
  <c r="H38" i="1"/>
  <c r="O38" i="1" l="1"/>
  <c r="O39" i="1" s="1"/>
  <c r="O40" i="1" s="1"/>
</calcChain>
</file>

<file path=xl/sharedStrings.xml><?xml version="1.0" encoding="utf-8"?>
<sst xmlns="http://schemas.openxmlformats.org/spreadsheetml/2006/main" count="92" uniqueCount="71">
  <si>
    <t>Local  portion (unit Price)</t>
  </si>
  <si>
    <t>Total unit price in ZAR</t>
  </si>
  <si>
    <t>Total Price in ZAR</t>
  </si>
  <si>
    <t>Tendered ROE</t>
  </si>
  <si>
    <t>Total Local Portion</t>
  </si>
  <si>
    <t>Total</t>
  </si>
  <si>
    <t>Total ZAR value of Foreign Portion</t>
  </si>
  <si>
    <t xml:space="preserve">Description </t>
  </si>
  <si>
    <t>(excl VAT)</t>
  </si>
  <si>
    <t>VAT</t>
  </si>
  <si>
    <t>Total (incl VAT)</t>
  </si>
  <si>
    <t>Name of Tenderer :</t>
  </si>
  <si>
    <t xml:space="preserve">Foreicn Currency </t>
  </si>
  <si>
    <t xml:space="preserve">Currency Unit Price </t>
  </si>
  <si>
    <t>Foreign portion unit price in ZAR</t>
  </si>
  <si>
    <t xml:space="preserve">Total Currency value  </t>
  </si>
  <si>
    <t>Item No</t>
  </si>
  <si>
    <t>Annexure J - Pricing Schedule</t>
  </si>
  <si>
    <t>TAIT TB8100 REPAIR SERVICES</t>
  </si>
  <si>
    <t>TB8100 REPEATER STRIP &amp; QUOTE</t>
  </si>
  <si>
    <t>TB8100 RECEIVER REPAIR/SPEC CHECK</t>
  </si>
  <si>
    <t>TB8100 TRANSMITTER REPAIR/SPEC CHECK</t>
  </si>
  <si>
    <t>TB8100 TAIT PMU REPAIR/SPEC CHECK</t>
  </si>
  <si>
    <t>1.1</t>
  </si>
  <si>
    <t>1.2</t>
  </si>
  <si>
    <t>1.3</t>
  </si>
  <si>
    <t>1.4</t>
  </si>
  <si>
    <t>TB8100 TAIT FRONT PANEL REPAIR/SPARE</t>
  </si>
  <si>
    <t>1.5</t>
  </si>
  <si>
    <t>Unit of measure</t>
  </si>
  <si>
    <t>each</t>
  </si>
  <si>
    <t>TAIT TM8250 REPAIR SERVICES</t>
  </si>
  <si>
    <t>TM8250 STRIP &amp; QUOTE</t>
  </si>
  <si>
    <t>RECEIVER REPAIR/SPEC CHECK</t>
  </si>
  <si>
    <t>TRANSMITTER REPAIR/SPEC CHECK</t>
  </si>
  <si>
    <t>CONTROL HEAD REPAIR/SPEC CHECK</t>
  </si>
  <si>
    <t>CONTROL HEAD REPLACEMENT</t>
  </si>
  <si>
    <t>CONTROL LEAD REPLACEMENT</t>
  </si>
  <si>
    <t>POWER LEAD REPLACEMENT</t>
  </si>
  <si>
    <t>MICROPHONE REPLACEMENT</t>
  </si>
  <si>
    <t>LCD DISPLAY REPLACEMENT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</si>
  <si>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</si>
  <si>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</si>
  <si>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</si>
  <si>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</si>
  <si>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</si>
  <si>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</si>
  <si>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</si>
  <si>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</si>
  <si>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</si>
  <si>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TRIO REPEATER REPAIR SERVICES</t>
  </si>
  <si>
    <t>TRIO STRIP &amp; QUOTE INCL TUNING DUPLEXER</t>
  </si>
  <si>
    <t>TRIO TRANSCEIVER REPAIR/RE-ALIGN/SPEC CHECK</t>
  </si>
  <si>
    <t>ER450 STRIP AND QUOTE</t>
  </si>
  <si>
    <t>TRIO ER450 TRANSCEIVER REPAIR/SPEC CHECK</t>
  </si>
  <si>
    <t>3.1</t>
  </si>
  <si>
    <t>3.2</t>
  </si>
  <si>
    <t>3.3</t>
  </si>
  <si>
    <t>3.4</t>
  </si>
  <si>
    <t>Estimated Qty</t>
  </si>
  <si>
    <t>CPA</t>
  </si>
  <si>
    <t>eg SEIFSA Table</t>
  </si>
  <si>
    <t>APRISA LINK REPAIR SERVICES</t>
  </si>
  <si>
    <t>APRISA STRIP AND QUOTE</t>
  </si>
  <si>
    <t>APRISA DUPLEXER RE-ALIGN</t>
  </si>
  <si>
    <t>APRISA FAN SPARE</t>
  </si>
  <si>
    <t>ADDITIONAL</t>
  </si>
  <si>
    <t>DELIVERY / COLLECTION CHARGES</t>
  </si>
  <si>
    <t>Per shipment</t>
  </si>
  <si>
    <r>
      <rPr>
        <b/>
        <sz val="11"/>
        <color theme="1"/>
        <rFont val="Arial"/>
        <family val="2"/>
      </rPr>
      <t xml:space="preserve">Note: </t>
    </r>
    <r>
      <rPr>
        <sz val="11"/>
        <color theme="1"/>
        <rFont val="Arial"/>
        <family val="2"/>
      </rPr>
      <t xml:space="preserve">The above estimated quantities are non-committal. It will be the tenderers responsibility to ensure that all formulae that  have been inserted on the spreadsheet are correct, and all the column’s and rows add up t the correct figures that the tenderer wants in their submission.
</t>
    </r>
  </si>
  <si>
    <t>Tender Ref: MWP1462TX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</si>
</sst>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_-;\-* #,##0.0000_-;_-* &quot;-&quot;??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</cellStyleXfs>
  <cellXfs count="46">
    <xf numFmtId="0" fontId="0" fillId="0" borderId="0" xfId="0"/>
    <xf numFmtId="43" fontId="0" fillId="0" borderId="0" xfId="0" applyNumberFormat="1"/>
    <xf numFmtId="0" fontId="0" fillId="0" borderId="0" xfId="0" applyBorder="1"/>
    <xf numFmtId="43" fontId="0" fillId="0" borderId="0" xfId="1" applyFont="1" applyBorder="1"/>
    <xf numFmtId="43" fontId="0" fillId="0" borderId="0" xfId="0" applyNumberFormat="1" applyBorder="1"/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 wrapText="1"/>
    </xf>
    <xf numFmtId="164" fontId="0" fillId="0" borderId="0" xfId="1" applyNumberFormat="1" applyFont="1" applyBorder="1"/>
    <xf numFmtId="43" fontId="2" fillId="0" borderId="0" xfId="1" applyFont="1" applyBorder="1"/>
    <xf numFmtId="43" fontId="2" fillId="0" borderId="0" xfId="1" applyFont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vertical="center" wrapText="1"/>
    </xf>
    <xf numFmtId="0" fontId="4" fillId="0" borderId="0" xfId="0" applyFont="1"/>
    <xf numFmtId="0" fontId="4" fillId="0" borderId="1" xfId="0" applyFont="1" applyBorder="1"/>
    <xf numFmtId="43" fontId="4" fillId="0" borderId="1" xfId="1" applyFont="1" applyBorder="1"/>
    <xf numFmtId="43" fontId="4" fillId="2" borderId="1" xfId="1" applyFont="1" applyFill="1" applyBorder="1"/>
    <xf numFmtId="164" fontId="4" fillId="0" borderId="1" xfId="1" applyNumberFormat="1" applyFont="1" applyBorder="1"/>
    <xf numFmtId="43" fontId="4" fillId="2" borderId="4" xfId="1" applyFont="1" applyFill="1" applyBorder="1"/>
    <xf numFmtId="0" fontId="4" fillId="0" borderId="2" xfId="0" applyFont="1" applyBorder="1"/>
    <xf numFmtId="0" fontId="4" fillId="0" borderId="3" xfId="0" applyFont="1" applyBorder="1"/>
    <xf numFmtId="43" fontId="3" fillId="3" borderId="1" xfId="0" applyNumberFormat="1" applyFont="1" applyFill="1" applyBorder="1" applyAlignment="1">
      <alignment vertical="center"/>
    </xf>
    <xf numFmtId="43" fontId="4" fillId="0" borderId="3" xfId="1" applyFont="1" applyBorder="1"/>
    <xf numFmtId="43" fontId="4" fillId="0" borderId="0" xfId="1" applyFont="1"/>
    <xf numFmtId="0" fontId="4" fillId="0" borderId="0" xfId="0" applyFont="1" applyBorder="1"/>
    <xf numFmtId="43" fontId="4" fillId="0" borderId="0" xfId="1" applyFont="1" applyBorder="1"/>
    <xf numFmtId="43" fontId="4" fillId="0" borderId="3" xfId="1" applyFont="1" applyBorder="1" applyAlignment="1"/>
    <xf numFmtId="43" fontId="3" fillId="0" borderId="2" xfId="1" applyFont="1" applyBorder="1" applyAlignment="1"/>
    <xf numFmtId="43" fontId="3" fillId="0" borderId="0" xfId="1" applyFont="1" applyAlignment="1">
      <alignment horizontal="left"/>
    </xf>
    <xf numFmtId="0" fontId="4" fillId="0" borderId="0" xfId="0" applyFont="1" applyAlignment="1"/>
    <xf numFmtId="0" fontId="3" fillId="0" borderId="5" xfId="0" applyFont="1" applyBorder="1" applyAlignment="1"/>
    <xf numFmtId="43" fontId="3" fillId="0" borderId="0" xfId="1" applyFont="1"/>
    <xf numFmtId="0" fontId="2" fillId="0" borderId="0" xfId="0" applyFont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165" fontId="4" fillId="2" borderId="1" xfId="1" applyNumberFormat="1" applyFont="1" applyFill="1" applyBorder="1"/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top" wrapText="1"/>
    </xf>
  </cellXfs>
  <cellStyles count="4">
    <cellStyle name="Comma" xfId="1" builtinId="3"/>
    <cellStyle name="Normal" xfId="0" builtinId="0"/>
    <cellStyle name="Normal 89" xfId="2" xr:uid="{6255F81D-EBC7-4034-B25E-5F5A885A07E4}"/>
    <cellStyle name="Percent 4" xfId="3" xr:uid="{EBEC1E99-0419-49C4-9D9E-03533FB9567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9E8F22-80D5-4DC5-B080-25BC8FB48EF3}">
  <dimension ref="B1:R179"/>
  <sheetViews>
    <sheetView tabSelected="1" topLeftCell="B1" zoomScale="120" zoomScaleNormal="120" workbookViewId="0">
      <selection activeCell="H11" sqref="H11"/>
    </sheetView>
  </sheetViews>
  <sheetFormatPr defaultRowHeight="15" x14ac:dyDescent="0.25"/>
  <cols>
    <col min="3" max="3" width="55.7109375" bestFit="1" customWidth="1"/>
    <col min="4" max="4" width="17.28515625" bestFit="1" customWidth="1"/>
    <col min="5" max="5" width="15.140625" bestFit="1" customWidth="1"/>
    <col min="6" max="6" width="11.42578125" customWidth="1"/>
    <col min="7" max="7" width="18.5703125" customWidth="1"/>
    <col min="8" max="8" width="20" customWidth="1"/>
    <col min="9" max="9" width="16.140625" customWidth="1"/>
    <col min="10" max="10" width="20.42578125" customWidth="1"/>
    <col min="11" max="11" width="23" customWidth="1"/>
    <col min="12" max="12" width="14.140625" customWidth="1"/>
    <col min="13" max="13" width="16.42578125" customWidth="1"/>
    <col min="14" max="14" width="14.85546875" customWidth="1"/>
    <col min="15" max="15" width="18.7109375" customWidth="1"/>
    <col min="16" max="16" width="36.5703125" customWidth="1"/>
  </cols>
  <sheetData>
    <row r="1" spans="2:17" x14ac:dyDescent="0.25">
      <c r="C1" s="38" t="s">
        <v>17</v>
      </c>
      <c r="D1" s="38"/>
    </row>
    <row r="2" spans="2:17" x14ac:dyDescent="0.25">
      <c r="G2" s="38" t="s">
        <v>70</v>
      </c>
    </row>
    <row r="3" spans="2:17" x14ac:dyDescent="0.25">
      <c r="G3" s="38" t="s">
        <v>11</v>
      </c>
      <c r="H3" s="44"/>
      <c r="I3" s="44"/>
      <c r="J3" s="44"/>
      <c r="K3" s="1"/>
    </row>
    <row r="5" spans="2:17" ht="45" x14ac:dyDescent="0.25">
      <c r="B5" s="12" t="s">
        <v>16</v>
      </c>
      <c r="C5" s="12" t="s">
        <v>7</v>
      </c>
      <c r="D5" s="12" t="s">
        <v>29</v>
      </c>
      <c r="E5" s="12" t="s">
        <v>59</v>
      </c>
      <c r="F5" s="36" t="s">
        <v>12</v>
      </c>
      <c r="G5" s="13" t="s">
        <v>13</v>
      </c>
      <c r="H5" s="13" t="s">
        <v>15</v>
      </c>
      <c r="I5" s="12" t="s">
        <v>3</v>
      </c>
      <c r="J5" s="13" t="s">
        <v>14</v>
      </c>
      <c r="K5" s="14" t="s">
        <v>6</v>
      </c>
      <c r="L5" s="13" t="s">
        <v>0</v>
      </c>
      <c r="M5" s="13" t="s">
        <v>4</v>
      </c>
      <c r="N5" s="13" t="s">
        <v>1</v>
      </c>
      <c r="O5" s="15" t="s">
        <v>2</v>
      </c>
      <c r="P5" s="15" t="s">
        <v>60</v>
      </c>
      <c r="Q5" s="16"/>
    </row>
    <row r="6" spans="2:17" x14ac:dyDescent="0.25">
      <c r="B6" s="40">
        <v>1</v>
      </c>
      <c r="C6" s="39" t="s">
        <v>18</v>
      </c>
      <c r="D6" s="39"/>
      <c r="E6" s="17"/>
      <c r="F6" s="17"/>
      <c r="G6" s="18">
        <v>0</v>
      </c>
      <c r="H6" s="19">
        <f t="shared" ref="H6" si="0">+E6*G6</f>
        <v>0</v>
      </c>
      <c r="I6" s="20">
        <v>0</v>
      </c>
      <c r="J6" s="37">
        <f>+G6*I6</f>
        <v>0</v>
      </c>
      <c r="K6" s="37">
        <f>+H6*I6</f>
        <v>0</v>
      </c>
      <c r="L6" s="18">
        <v>0</v>
      </c>
      <c r="M6" s="19">
        <f t="shared" ref="M6:M37" si="1">+L6*E6</f>
        <v>0</v>
      </c>
      <c r="N6" s="19">
        <f t="shared" ref="N6:N37" si="2">+L6+J6</f>
        <v>0</v>
      </c>
      <c r="O6" s="21">
        <f t="shared" ref="O6:O25" si="3">++N6*E6</f>
        <v>0</v>
      </c>
      <c r="P6" s="16" t="s">
        <v>61</v>
      </c>
      <c r="Q6" s="16"/>
    </row>
    <row r="7" spans="2:17" x14ac:dyDescent="0.25">
      <c r="B7" s="17" t="s">
        <v>23</v>
      </c>
      <c r="C7" s="17" t="s">
        <v>19</v>
      </c>
      <c r="D7" s="17" t="s">
        <v>30</v>
      </c>
      <c r="E7" s="41">
        <v>60</v>
      </c>
      <c r="F7" s="17"/>
      <c r="G7" s="18">
        <v>0</v>
      </c>
      <c r="H7" s="19">
        <f t="shared" ref="H7:H37" si="4">+E7*G7</f>
        <v>0</v>
      </c>
      <c r="I7" s="20">
        <v>0</v>
      </c>
      <c r="J7" s="37">
        <f t="shared" ref="J7:J37" si="5">+G7*I7</f>
        <v>0</v>
      </c>
      <c r="K7" s="37">
        <f t="shared" ref="K7:K37" si="6">+H7*I7</f>
        <v>0</v>
      </c>
      <c r="L7" s="18">
        <v>0</v>
      </c>
      <c r="M7" s="19">
        <f t="shared" si="1"/>
        <v>0</v>
      </c>
      <c r="N7" s="19">
        <f t="shared" si="2"/>
        <v>0</v>
      </c>
      <c r="O7" s="21">
        <f t="shared" si="3"/>
        <v>0</v>
      </c>
      <c r="P7" s="16"/>
      <c r="Q7" s="16"/>
    </row>
    <row r="8" spans="2:17" x14ac:dyDescent="0.25">
      <c r="B8" s="17" t="s">
        <v>24</v>
      </c>
      <c r="C8" s="17" t="s">
        <v>20</v>
      </c>
      <c r="D8" s="17" t="s">
        <v>30</v>
      </c>
      <c r="E8" s="41">
        <v>30</v>
      </c>
      <c r="F8" s="17"/>
      <c r="G8" s="18">
        <v>0</v>
      </c>
      <c r="H8" s="19">
        <f t="shared" si="4"/>
        <v>0</v>
      </c>
      <c r="I8" s="20">
        <v>0</v>
      </c>
      <c r="J8" s="37">
        <f t="shared" si="5"/>
        <v>0</v>
      </c>
      <c r="K8" s="37">
        <f t="shared" si="6"/>
        <v>0</v>
      </c>
      <c r="L8" s="18">
        <v>0</v>
      </c>
      <c r="M8" s="19">
        <f t="shared" si="1"/>
        <v>0</v>
      </c>
      <c r="N8" s="19">
        <f t="shared" si="2"/>
        <v>0</v>
      </c>
      <c r="O8" s="21">
        <f t="shared" si="3"/>
        <v>0</v>
      </c>
      <c r="P8" s="16"/>
      <c r="Q8" s="16"/>
    </row>
    <row r="9" spans="2:17" x14ac:dyDescent="0.25">
      <c r="B9" s="17" t="s">
        <v>25</v>
      </c>
      <c r="C9" s="17" t="s">
        <v>21</v>
      </c>
      <c r="D9" s="17" t="s">
        <v>30</v>
      </c>
      <c r="E9" s="41">
        <v>30</v>
      </c>
      <c r="F9" s="17"/>
      <c r="G9" s="18">
        <v>0</v>
      </c>
      <c r="H9" s="19">
        <f t="shared" si="4"/>
        <v>0</v>
      </c>
      <c r="I9" s="20">
        <v>0</v>
      </c>
      <c r="J9" s="37">
        <f t="shared" si="5"/>
        <v>0</v>
      </c>
      <c r="K9" s="37">
        <f t="shared" si="6"/>
        <v>0</v>
      </c>
      <c r="L9" s="18">
        <v>0</v>
      </c>
      <c r="M9" s="19">
        <f t="shared" si="1"/>
        <v>0</v>
      </c>
      <c r="N9" s="19">
        <f t="shared" si="2"/>
        <v>0</v>
      </c>
      <c r="O9" s="21">
        <f t="shared" si="3"/>
        <v>0</v>
      </c>
      <c r="P9" s="16"/>
      <c r="Q9" s="16"/>
    </row>
    <row r="10" spans="2:17" x14ac:dyDescent="0.25">
      <c r="B10" s="17" t="s">
        <v>26</v>
      </c>
      <c r="C10" s="17" t="s">
        <v>22</v>
      </c>
      <c r="D10" s="17" t="s">
        <v>30</v>
      </c>
      <c r="E10" s="41">
        <v>30</v>
      </c>
      <c r="F10" s="17"/>
      <c r="G10" s="18">
        <v>0</v>
      </c>
      <c r="H10" s="19">
        <f t="shared" si="4"/>
        <v>0</v>
      </c>
      <c r="I10" s="20">
        <v>0</v>
      </c>
      <c r="J10" s="37">
        <f t="shared" si="5"/>
        <v>0</v>
      </c>
      <c r="K10" s="37">
        <f t="shared" si="6"/>
        <v>0</v>
      </c>
      <c r="L10" s="18">
        <v>0</v>
      </c>
      <c r="M10" s="19">
        <f t="shared" si="1"/>
        <v>0</v>
      </c>
      <c r="N10" s="19">
        <f t="shared" si="2"/>
        <v>0</v>
      </c>
      <c r="O10" s="21">
        <f t="shared" si="3"/>
        <v>0</v>
      </c>
      <c r="P10" s="16"/>
      <c r="Q10" s="16"/>
    </row>
    <row r="11" spans="2:17" x14ac:dyDescent="0.25">
      <c r="B11" s="17" t="s">
        <v>28</v>
      </c>
      <c r="C11" s="17" t="s">
        <v>27</v>
      </c>
      <c r="D11" s="17" t="s">
        <v>30</v>
      </c>
      <c r="E11" s="41">
        <v>40</v>
      </c>
      <c r="F11" s="17"/>
      <c r="G11" s="18">
        <v>0</v>
      </c>
      <c r="H11" s="19">
        <f t="shared" si="4"/>
        <v>0</v>
      </c>
      <c r="I11" s="20">
        <v>0</v>
      </c>
      <c r="J11" s="37">
        <f t="shared" si="5"/>
        <v>0</v>
      </c>
      <c r="K11" s="37">
        <f t="shared" si="6"/>
        <v>0</v>
      </c>
      <c r="L11" s="18">
        <v>0</v>
      </c>
      <c r="M11" s="19">
        <f t="shared" si="1"/>
        <v>0</v>
      </c>
      <c r="N11" s="19">
        <f t="shared" si="2"/>
        <v>0</v>
      </c>
      <c r="O11" s="21">
        <f t="shared" si="3"/>
        <v>0</v>
      </c>
      <c r="P11" s="16"/>
      <c r="Q11" s="16"/>
    </row>
    <row r="12" spans="2:17" x14ac:dyDescent="0.25">
      <c r="B12" s="17"/>
      <c r="C12" s="17"/>
      <c r="D12" s="17"/>
      <c r="E12" s="41"/>
      <c r="F12" s="17"/>
      <c r="G12" s="18">
        <v>0</v>
      </c>
      <c r="H12" s="19">
        <f t="shared" si="4"/>
        <v>0</v>
      </c>
      <c r="I12" s="20">
        <v>0</v>
      </c>
      <c r="J12" s="37">
        <f t="shared" si="5"/>
        <v>0</v>
      </c>
      <c r="K12" s="37">
        <f t="shared" si="6"/>
        <v>0</v>
      </c>
      <c r="L12" s="18">
        <v>0</v>
      </c>
      <c r="M12" s="19">
        <f t="shared" si="1"/>
        <v>0</v>
      </c>
      <c r="N12" s="19">
        <f t="shared" si="2"/>
        <v>0</v>
      </c>
      <c r="O12" s="21">
        <f t="shared" si="3"/>
        <v>0</v>
      </c>
      <c r="P12" s="16"/>
      <c r="Q12" s="16"/>
    </row>
    <row r="13" spans="2:17" x14ac:dyDescent="0.25">
      <c r="B13" s="40">
        <v>2</v>
      </c>
      <c r="C13" s="40" t="s">
        <v>31</v>
      </c>
      <c r="D13" s="17"/>
      <c r="E13" s="41"/>
      <c r="F13" s="17"/>
      <c r="G13" s="18">
        <v>0</v>
      </c>
      <c r="H13" s="19">
        <f t="shared" si="4"/>
        <v>0</v>
      </c>
      <c r="I13" s="20">
        <v>0</v>
      </c>
      <c r="J13" s="37">
        <f t="shared" si="5"/>
        <v>0</v>
      </c>
      <c r="K13" s="37">
        <f t="shared" si="6"/>
        <v>0</v>
      </c>
      <c r="L13" s="18">
        <v>0</v>
      </c>
      <c r="M13" s="19">
        <f t="shared" si="1"/>
        <v>0</v>
      </c>
      <c r="N13" s="19">
        <f t="shared" si="2"/>
        <v>0</v>
      </c>
      <c r="O13" s="21">
        <f t="shared" si="3"/>
        <v>0</v>
      </c>
      <c r="P13" s="16"/>
      <c r="Q13" s="16"/>
    </row>
    <row r="14" spans="2:17" x14ac:dyDescent="0.25">
      <c r="B14" s="17" t="s">
        <v>41</v>
      </c>
      <c r="C14" s="17" t="s">
        <v>32</v>
      </c>
      <c r="D14" s="17" t="s">
        <v>30</v>
      </c>
      <c r="E14" s="41">
        <v>85</v>
      </c>
      <c r="F14" s="17"/>
      <c r="G14" s="18">
        <v>0</v>
      </c>
      <c r="H14" s="19">
        <f t="shared" si="4"/>
        <v>0</v>
      </c>
      <c r="I14" s="20">
        <v>0</v>
      </c>
      <c r="J14" s="37">
        <f t="shared" si="5"/>
        <v>0</v>
      </c>
      <c r="K14" s="37">
        <f t="shared" si="6"/>
        <v>0</v>
      </c>
      <c r="L14" s="18">
        <v>0</v>
      </c>
      <c r="M14" s="19">
        <f t="shared" si="1"/>
        <v>0</v>
      </c>
      <c r="N14" s="19">
        <f t="shared" si="2"/>
        <v>0</v>
      </c>
      <c r="O14" s="21">
        <f t="shared" si="3"/>
        <v>0</v>
      </c>
      <c r="P14" s="16"/>
      <c r="Q14" s="16"/>
    </row>
    <row r="15" spans="2:17" x14ac:dyDescent="0.25">
      <c r="B15" s="17" t="s">
        <v>42</v>
      </c>
      <c r="C15" s="17" t="s">
        <v>33</v>
      </c>
      <c r="D15" s="17" t="s">
        <v>30</v>
      </c>
      <c r="E15" s="41">
        <v>90</v>
      </c>
      <c r="F15" s="17"/>
      <c r="G15" s="18">
        <v>0</v>
      </c>
      <c r="H15" s="19">
        <f t="shared" si="4"/>
        <v>0</v>
      </c>
      <c r="I15" s="20">
        <v>0</v>
      </c>
      <c r="J15" s="37">
        <f t="shared" si="5"/>
        <v>0</v>
      </c>
      <c r="K15" s="37">
        <f t="shared" si="6"/>
        <v>0</v>
      </c>
      <c r="L15" s="18">
        <v>0</v>
      </c>
      <c r="M15" s="19">
        <f t="shared" si="1"/>
        <v>0</v>
      </c>
      <c r="N15" s="19">
        <f t="shared" si="2"/>
        <v>0</v>
      </c>
      <c r="O15" s="21">
        <f t="shared" si="3"/>
        <v>0</v>
      </c>
      <c r="P15" s="16"/>
      <c r="Q15" s="16"/>
    </row>
    <row r="16" spans="2:17" x14ac:dyDescent="0.25">
      <c r="B16" s="17" t="s">
        <v>43</v>
      </c>
      <c r="C16" s="17" t="s">
        <v>34</v>
      </c>
      <c r="D16" s="17" t="s">
        <v>30</v>
      </c>
      <c r="E16" s="41">
        <v>50</v>
      </c>
      <c r="F16" s="17"/>
      <c r="G16" s="18">
        <v>0</v>
      </c>
      <c r="H16" s="19">
        <f t="shared" si="4"/>
        <v>0</v>
      </c>
      <c r="I16" s="20">
        <v>0</v>
      </c>
      <c r="J16" s="37">
        <f t="shared" si="5"/>
        <v>0</v>
      </c>
      <c r="K16" s="37">
        <f t="shared" si="6"/>
        <v>0</v>
      </c>
      <c r="L16" s="18">
        <v>0</v>
      </c>
      <c r="M16" s="19">
        <f t="shared" si="1"/>
        <v>0</v>
      </c>
      <c r="N16" s="19">
        <f t="shared" si="2"/>
        <v>0</v>
      </c>
      <c r="O16" s="21">
        <f t="shared" si="3"/>
        <v>0</v>
      </c>
      <c r="P16" s="16"/>
      <c r="Q16" s="16"/>
    </row>
    <row r="17" spans="2:17" x14ac:dyDescent="0.25">
      <c r="B17" s="17" t="s">
        <v>44</v>
      </c>
      <c r="C17" s="17" t="s">
        <v>35</v>
      </c>
      <c r="D17" s="17" t="s">
        <v>30</v>
      </c>
      <c r="E17" s="41">
        <v>10</v>
      </c>
      <c r="F17" s="17"/>
      <c r="G17" s="18">
        <v>0</v>
      </c>
      <c r="H17" s="19">
        <f t="shared" si="4"/>
        <v>0</v>
      </c>
      <c r="I17" s="20">
        <v>0</v>
      </c>
      <c r="J17" s="37">
        <f t="shared" si="5"/>
        <v>0</v>
      </c>
      <c r="K17" s="37">
        <f t="shared" si="6"/>
        <v>0</v>
      </c>
      <c r="L17" s="18">
        <v>0</v>
      </c>
      <c r="M17" s="19">
        <f t="shared" si="1"/>
        <v>0</v>
      </c>
      <c r="N17" s="19">
        <f t="shared" si="2"/>
        <v>0</v>
      </c>
      <c r="O17" s="21">
        <f t="shared" si="3"/>
        <v>0</v>
      </c>
      <c r="P17" s="16"/>
      <c r="Q17" s="16"/>
    </row>
    <row r="18" spans="2:17" x14ac:dyDescent="0.25">
      <c r="B18" s="17" t="s">
        <v>45</v>
      </c>
      <c r="C18" s="17" t="s">
        <v>36</v>
      </c>
      <c r="D18" s="17" t="s">
        <v>30</v>
      </c>
      <c r="E18" s="41">
        <v>10</v>
      </c>
      <c r="F18" s="17"/>
      <c r="G18" s="18">
        <v>0</v>
      </c>
      <c r="H18" s="19">
        <f t="shared" si="4"/>
        <v>0</v>
      </c>
      <c r="I18" s="20">
        <v>0</v>
      </c>
      <c r="J18" s="37">
        <f t="shared" si="5"/>
        <v>0</v>
      </c>
      <c r="K18" s="37">
        <f t="shared" si="6"/>
        <v>0</v>
      </c>
      <c r="L18" s="18">
        <v>0</v>
      </c>
      <c r="M18" s="19">
        <f t="shared" si="1"/>
        <v>0</v>
      </c>
      <c r="N18" s="19">
        <f t="shared" si="2"/>
        <v>0</v>
      </c>
      <c r="O18" s="21">
        <f t="shared" si="3"/>
        <v>0</v>
      </c>
      <c r="P18" s="16"/>
      <c r="Q18" s="16"/>
    </row>
    <row r="19" spans="2:17" x14ac:dyDescent="0.25">
      <c r="B19" s="17" t="s">
        <v>46</v>
      </c>
      <c r="C19" s="17" t="s">
        <v>37</v>
      </c>
      <c r="D19" s="17" t="s">
        <v>30</v>
      </c>
      <c r="E19" s="41">
        <v>40</v>
      </c>
      <c r="F19" s="17"/>
      <c r="G19" s="18">
        <v>0</v>
      </c>
      <c r="H19" s="19">
        <f t="shared" si="4"/>
        <v>0</v>
      </c>
      <c r="I19" s="20">
        <v>0</v>
      </c>
      <c r="J19" s="37">
        <f t="shared" si="5"/>
        <v>0</v>
      </c>
      <c r="K19" s="37">
        <f t="shared" si="6"/>
        <v>0</v>
      </c>
      <c r="L19" s="18">
        <v>0</v>
      </c>
      <c r="M19" s="19">
        <f t="shared" si="1"/>
        <v>0</v>
      </c>
      <c r="N19" s="19">
        <f t="shared" si="2"/>
        <v>0</v>
      </c>
      <c r="O19" s="21">
        <f t="shared" si="3"/>
        <v>0</v>
      </c>
      <c r="P19" s="16"/>
      <c r="Q19" s="16"/>
    </row>
    <row r="20" spans="2:17" x14ac:dyDescent="0.25">
      <c r="B20" s="17" t="s">
        <v>47</v>
      </c>
      <c r="C20" s="17" t="s">
        <v>38</v>
      </c>
      <c r="D20" s="17" t="s">
        <v>30</v>
      </c>
      <c r="E20" s="41">
        <v>40</v>
      </c>
      <c r="F20" s="17"/>
      <c r="G20" s="18">
        <v>0</v>
      </c>
      <c r="H20" s="19">
        <f t="shared" si="4"/>
        <v>0</v>
      </c>
      <c r="I20" s="20">
        <v>0</v>
      </c>
      <c r="J20" s="37">
        <f t="shared" si="5"/>
        <v>0</v>
      </c>
      <c r="K20" s="37">
        <f t="shared" si="6"/>
        <v>0</v>
      </c>
      <c r="L20" s="18">
        <v>0</v>
      </c>
      <c r="M20" s="19">
        <f t="shared" si="1"/>
        <v>0</v>
      </c>
      <c r="N20" s="19">
        <f t="shared" si="2"/>
        <v>0</v>
      </c>
      <c r="O20" s="21">
        <f t="shared" si="3"/>
        <v>0</v>
      </c>
      <c r="P20" s="16"/>
      <c r="Q20" s="16"/>
    </row>
    <row r="21" spans="2:17" x14ac:dyDescent="0.25">
      <c r="B21" s="17" t="s">
        <v>48</v>
      </c>
      <c r="C21" s="17" t="s">
        <v>39</v>
      </c>
      <c r="D21" s="17" t="s">
        <v>30</v>
      </c>
      <c r="E21" s="41">
        <v>50</v>
      </c>
      <c r="F21" s="17"/>
      <c r="G21" s="18">
        <v>0</v>
      </c>
      <c r="H21" s="19">
        <f t="shared" si="4"/>
        <v>0</v>
      </c>
      <c r="I21" s="20">
        <v>0</v>
      </c>
      <c r="J21" s="37">
        <f t="shared" si="5"/>
        <v>0</v>
      </c>
      <c r="K21" s="37">
        <f t="shared" si="6"/>
        <v>0</v>
      </c>
      <c r="L21" s="18">
        <v>0</v>
      </c>
      <c r="M21" s="19">
        <f t="shared" si="1"/>
        <v>0</v>
      </c>
      <c r="N21" s="19">
        <f t="shared" si="2"/>
        <v>0</v>
      </c>
      <c r="O21" s="21">
        <f t="shared" si="3"/>
        <v>0</v>
      </c>
      <c r="P21" s="16"/>
      <c r="Q21" s="16"/>
    </row>
    <row r="22" spans="2:17" x14ac:dyDescent="0.25">
      <c r="B22" s="17" t="s">
        <v>49</v>
      </c>
      <c r="C22" s="17" t="s">
        <v>40</v>
      </c>
      <c r="D22" s="17" t="s">
        <v>30</v>
      </c>
      <c r="E22" s="41">
        <v>40</v>
      </c>
      <c r="F22" s="17"/>
      <c r="G22" s="18">
        <v>0</v>
      </c>
      <c r="H22" s="19">
        <f t="shared" si="4"/>
        <v>0</v>
      </c>
      <c r="I22" s="20">
        <v>0</v>
      </c>
      <c r="J22" s="37">
        <f t="shared" si="5"/>
        <v>0</v>
      </c>
      <c r="K22" s="37">
        <f t="shared" si="6"/>
        <v>0</v>
      </c>
      <c r="L22" s="18">
        <v>0</v>
      </c>
      <c r="M22" s="19">
        <f t="shared" si="1"/>
        <v>0</v>
      </c>
      <c r="N22" s="19">
        <f t="shared" si="2"/>
        <v>0</v>
      </c>
      <c r="O22" s="21">
        <f t="shared" si="3"/>
        <v>0</v>
      </c>
      <c r="P22" s="16"/>
      <c r="Q22" s="16"/>
    </row>
    <row r="23" spans="2:17" x14ac:dyDescent="0.25">
      <c r="B23" s="17"/>
      <c r="C23" s="17"/>
      <c r="D23" s="17"/>
      <c r="E23" s="41"/>
      <c r="F23" s="17"/>
      <c r="G23" s="18">
        <v>0</v>
      </c>
      <c r="H23" s="19">
        <f t="shared" si="4"/>
        <v>0</v>
      </c>
      <c r="I23" s="20">
        <v>0</v>
      </c>
      <c r="J23" s="37">
        <f t="shared" si="5"/>
        <v>0</v>
      </c>
      <c r="K23" s="37">
        <f t="shared" si="6"/>
        <v>0</v>
      </c>
      <c r="L23" s="18">
        <v>0</v>
      </c>
      <c r="M23" s="19">
        <f t="shared" si="1"/>
        <v>0</v>
      </c>
      <c r="N23" s="19">
        <f t="shared" si="2"/>
        <v>0</v>
      </c>
      <c r="O23" s="21">
        <f t="shared" si="3"/>
        <v>0</v>
      </c>
      <c r="P23" s="16"/>
      <c r="Q23" s="16"/>
    </row>
    <row r="24" spans="2:17" x14ac:dyDescent="0.25">
      <c r="B24" s="17"/>
      <c r="C24" s="17"/>
      <c r="D24" s="17"/>
      <c r="E24" s="41"/>
      <c r="F24" s="17"/>
      <c r="G24" s="18">
        <v>0</v>
      </c>
      <c r="H24" s="19">
        <f t="shared" si="4"/>
        <v>0</v>
      </c>
      <c r="I24" s="20">
        <v>0</v>
      </c>
      <c r="J24" s="37">
        <f t="shared" si="5"/>
        <v>0</v>
      </c>
      <c r="K24" s="37">
        <f t="shared" si="6"/>
        <v>0</v>
      </c>
      <c r="L24" s="18">
        <v>0</v>
      </c>
      <c r="M24" s="19">
        <f t="shared" si="1"/>
        <v>0</v>
      </c>
      <c r="N24" s="19">
        <f t="shared" si="2"/>
        <v>0</v>
      </c>
      <c r="O24" s="21">
        <f t="shared" si="3"/>
        <v>0</v>
      </c>
      <c r="P24" s="16"/>
      <c r="Q24" s="16"/>
    </row>
    <row r="25" spans="2:17" x14ac:dyDescent="0.25">
      <c r="B25" s="40">
        <v>3</v>
      </c>
      <c r="C25" s="40" t="s">
        <v>50</v>
      </c>
      <c r="D25" s="17"/>
      <c r="E25" s="41"/>
      <c r="F25" s="17"/>
      <c r="G25" s="18">
        <v>0</v>
      </c>
      <c r="H25" s="19">
        <f t="shared" si="4"/>
        <v>0</v>
      </c>
      <c r="I25" s="20">
        <v>0</v>
      </c>
      <c r="J25" s="37">
        <f t="shared" si="5"/>
        <v>0</v>
      </c>
      <c r="K25" s="37">
        <f t="shared" si="6"/>
        <v>0</v>
      </c>
      <c r="L25" s="18">
        <v>0</v>
      </c>
      <c r="M25" s="19">
        <f t="shared" si="1"/>
        <v>0</v>
      </c>
      <c r="N25" s="19">
        <f t="shared" si="2"/>
        <v>0</v>
      </c>
      <c r="O25" s="21">
        <f t="shared" si="3"/>
        <v>0</v>
      </c>
      <c r="P25" s="16"/>
      <c r="Q25" s="16"/>
    </row>
    <row r="26" spans="2:17" x14ac:dyDescent="0.25">
      <c r="B26" s="17" t="s">
        <v>55</v>
      </c>
      <c r="C26" s="17" t="s">
        <v>51</v>
      </c>
      <c r="D26" s="17" t="s">
        <v>30</v>
      </c>
      <c r="E26" s="41">
        <v>45</v>
      </c>
      <c r="F26" s="17"/>
      <c r="G26" s="18">
        <v>0</v>
      </c>
      <c r="H26" s="19">
        <f t="shared" si="4"/>
        <v>0</v>
      </c>
      <c r="I26" s="20">
        <v>0</v>
      </c>
      <c r="J26" s="37">
        <f t="shared" si="5"/>
        <v>0</v>
      </c>
      <c r="K26" s="37">
        <f t="shared" si="6"/>
        <v>0</v>
      </c>
      <c r="L26" s="18">
        <v>0</v>
      </c>
      <c r="M26" s="19">
        <f t="shared" si="1"/>
        <v>0</v>
      </c>
      <c r="N26" s="19">
        <f t="shared" si="2"/>
        <v>0</v>
      </c>
      <c r="O26" s="21">
        <f t="shared" ref="O26:O37" si="7">++N26*E26</f>
        <v>0</v>
      </c>
      <c r="P26" s="16"/>
      <c r="Q26" s="16"/>
    </row>
    <row r="27" spans="2:17" x14ac:dyDescent="0.25">
      <c r="B27" s="17" t="s">
        <v>56</v>
      </c>
      <c r="C27" s="17" t="s">
        <v>52</v>
      </c>
      <c r="D27" s="17" t="s">
        <v>30</v>
      </c>
      <c r="E27" s="41">
        <v>45</v>
      </c>
      <c r="F27" s="17"/>
      <c r="G27" s="18">
        <v>0</v>
      </c>
      <c r="H27" s="19">
        <f t="shared" si="4"/>
        <v>0</v>
      </c>
      <c r="I27" s="20">
        <v>0</v>
      </c>
      <c r="J27" s="37">
        <f t="shared" si="5"/>
        <v>0</v>
      </c>
      <c r="K27" s="37">
        <f t="shared" si="6"/>
        <v>0</v>
      </c>
      <c r="L27" s="18">
        <v>0</v>
      </c>
      <c r="M27" s="19">
        <f t="shared" si="1"/>
        <v>0</v>
      </c>
      <c r="N27" s="19">
        <f t="shared" si="2"/>
        <v>0</v>
      </c>
      <c r="O27" s="21">
        <f t="shared" si="7"/>
        <v>0</v>
      </c>
      <c r="P27" s="16"/>
      <c r="Q27" s="16"/>
    </row>
    <row r="28" spans="2:17" x14ac:dyDescent="0.25">
      <c r="B28" s="17" t="s">
        <v>57</v>
      </c>
      <c r="C28" s="17" t="s">
        <v>53</v>
      </c>
      <c r="D28" s="17" t="s">
        <v>30</v>
      </c>
      <c r="E28" s="41">
        <v>55</v>
      </c>
      <c r="F28" s="17"/>
      <c r="G28" s="18">
        <v>0</v>
      </c>
      <c r="H28" s="19">
        <f t="shared" si="4"/>
        <v>0</v>
      </c>
      <c r="I28" s="20">
        <v>0</v>
      </c>
      <c r="J28" s="37">
        <f t="shared" si="5"/>
        <v>0</v>
      </c>
      <c r="K28" s="37">
        <f t="shared" si="6"/>
        <v>0</v>
      </c>
      <c r="L28" s="18">
        <v>0</v>
      </c>
      <c r="M28" s="19">
        <f t="shared" si="1"/>
        <v>0</v>
      </c>
      <c r="N28" s="19">
        <f t="shared" si="2"/>
        <v>0</v>
      </c>
      <c r="O28" s="21">
        <f t="shared" si="7"/>
        <v>0</v>
      </c>
      <c r="P28" s="16"/>
      <c r="Q28" s="16"/>
    </row>
    <row r="29" spans="2:17" x14ac:dyDescent="0.25">
      <c r="B29" s="17" t="s">
        <v>58</v>
      </c>
      <c r="C29" s="17" t="s">
        <v>54</v>
      </c>
      <c r="D29" s="17" t="s">
        <v>30</v>
      </c>
      <c r="E29" s="41">
        <v>45</v>
      </c>
      <c r="F29" s="17"/>
      <c r="G29" s="18">
        <v>0</v>
      </c>
      <c r="H29" s="19">
        <f t="shared" si="4"/>
        <v>0</v>
      </c>
      <c r="I29" s="20">
        <v>0</v>
      </c>
      <c r="J29" s="37">
        <f t="shared" si="5"/>
        <v>0</v>
      </c>
      <c r="K29" s="37">
        <f t="shared" si="6"/>
        <v>0</v>
      </c>
      <c r="L29" s="18">
        <v>0</v>
      </c>
      <c r="M29" s="19">
        <f t="shared" si="1"/>
        <v>0</v>
      </c>
      <c r="N29" s="19">
        <f t="shared" si="2"/>
        <v>0</v>
      </c>
      <c r="O29" s="21">
        <f t="shared" si="7"/>
        <v>0</v>
      </c>
      <c r="P29" s="16"/>
      <c r="Q29" s="16"/>
    </row>
    <row r="30" spans="2:17" x14ac:dyDescent="0.25">
      <c r="B30" s="17"/>
      <c r="C30" s="17"/>
      <c r="D30" s="17"/>
      <c r="E30" s="41"/>
      <c r="F30" s="17"/>
      <c r="G30" s="18">
        <v>0</v>
      </c>
      <c r="H30" s="19">
        <f t="shared" si="4"/>
        <v>0</v>
      </c>
      <c r="I30" s="20">
        <v>0</v>
      </c>
      <c r="J30" s="37">
        <f t="shared" si="5"/>
        <v>0</v>
      </c>
      <c r="K30" s="37">
        <f t="shared" si="6"/>
        <v>0</v>
      </c>
      <c r="L30" s="18">
        <v>0</v>
      </c>
      <c r="M30" s="19">
        <f t="shared" si="1"/>
        <v>0</v>
      </c>
      <c r="N30" s="19">
        <f t="shared" si="2"/>
        <v>0</v>
      </c>
      <c r="O30" s="21">
        <f t="shared" si="7"/>
        <v>0</v>
      </c>
      <c r="P30" s="16"/>
      <c r="Q30" s="16"/>
    </row>
    <row r="31" spans="2:17" x14ac:dyDescent="0.25">
      <c r="B31" s="40">
        <v>4</v>
      </c>
      <c r="C31" s="40" t="s">
        <v>62</v>
      </c>
      <c r="D31" s="17"/>
      <c r="E31" s="41"/>
      <c r="F31" s="17"/>
      <c r="G31" s="18">
        <v>0</v>
      </c>
      <c r="H31" s="19">
        <f t="shared" si="4"/>
        <v>0</v>
      </c>
      <c r="I31" s="20">
        <v>0</v>
      </c>
      <c r="J31" s="37">
        <f t="shared" si="5"/>
        <v>0</v>
      </c>
      <c r="K31" s="37">
        <f t="shared" si="6"/>
        <v>0</v>
      </c>
      <c r="L31" s="18">
        <v>0</v>
      </c>
      <c r="M31" s="19">
        <f t="shared" si="1"/>
        <v>0</v>
      </c>
      <c r="N31" s="19">
        <f t="shared" si="2"/>
        <v>0</v>
      </c>
      <c r="O31" s="21">
        <f t="shared" si="7"/>
        <v>0</v>
      </c>
      <c r="P31" s="16"/>
      <c r="Q31" s="16"/>
    </row>
    <row r="32" spans="2:17" x14ac:dyDescent="0.25">
      <c r="B32" s="42">
        <v>4.0999999999999996</v>
      </c>
      <c r="C32" s="42" t="s">
        <v>63</v>
      </c>
      <c r="D32" s="17" t="s">
        <v>30</v>
      </c>
      <c r="E32" s="41">
        <v>45</v>
      </c>
      <c r="F32" s="17"/>
      <c r="G32" s="18">
        <v>0</v>
      </c>
      <c r="H32" s="19">
        <f t="shared" si="4"/>
        <v>0</v>
      </c>
      <c r="I32" s="20">
        <v>0</v>
      </c>
      <c r="J32" s="37">
        <f t="shared" si="5"/>
        <v>0</v>
      </c>
      <c r="K32" s="37">
        <f t="shared" si="6"/>
        <v>0</v>
      </c>
      <c r="L32" s="18">
        <v>0</v>
      </c>
      <c r="M32" s="19">
        <f t="shared" si="1"/>
        <v>0</v>
      </c>
      <c r="N32" s="19">
        <f t="shared" si="2"/>
        <v>0</v>
      </c>
      <c r="O32" s="21">
        <f t="shared" si="7"/>
        <v>0</v>
      </c>
      <c r="P32" s="16"/>
      <c r="Q32" s="16"/>
    </row>
    <row r="33" spans="2:18" x14ac:dyDescent="0.25">
      <c r="B33" s="42">
        <v>4.2</v>
      </c>
      <c r="C33" s="42" t="s">
        <v>64</v>
      </c>
      <c r="D33" s="17" t="s">
        <v>30</v>
      </c>
      <c r="E33" s="41">
        <v>45</v>
      </c>
      <c r="F33" s="17"/>
      <c r="G33" s="18">
        <v>0</v>
      </c>
      <c r="H33" s="19">
        <f t="shared" si="4"/>
        <v>0</v>
      </c>
      <c r="I33" s="20">
        <v>0</v>
      </c>
      <c r="J33" s="37">
        <f t="shared" si="5"/>
        <v>0</v>
      </c>
      <c r="K33" s="37">
        <f t="shared" si="6"/>
        <v>0</v>
      </c>
      <c r="L33" s="18">
        <v>0</v>
      </c>
      <c r="M33" s="19">
        <f t="shared" si="1"/>
        <v>0</v>
      </c>
      <c r="N33" s="19">
        <f t="shared" si="2"/>
        <v>0</v>
      </c>
      <c r="O33" s="21">
        <f t="shared" si="7"/>
        <v>0</v>
      </c>
      <c r="P33" s="16"/>
      <c r="Q33" s="16"/>
    </row>
    <row r="34" spans="2:18" x14ac:dyDescent="0.25">
      <c r="B34" s="42">
        <v>4.3</v>
      </c>
      <c r="C34" s="42" t="s">
        <v>65</v>
      </c>
      <c r="D34" s="17" t="s">
        <v>30</v>
      </c>
      <c r="E34" s="41">
        <v>45</v>
      </c>
      <c r="F34" s="17"/>
      <c r="G34" s="18">
        <v>0</v>
      </c>
      <c r="H34" s="19">
        <f t="shared" si="4"/>
        <v>0</v>
      </c>
      <c r="I34" s="20">
        <v>0</v>
      </c>
      <c r="J34" s="37">
        <f t="shared" si="5"/>
        <v>0</v>
      </c>
      <c r="K34" s="37">
        <f t="shared" si="6"/>
        <v>0</v>
      </c>
      <c r="L34" s="18">
        <v>0</v>
      </c>
      <c r="M34" s="19">
        <f t="shared" si="1"/>
        <v>0</v>
      </c>
      <c r="N34" s="19">
        <f t="shared" si="2"/>
        <v>0</v>
      </c>
      <c r="O34" s="21">
        <f t="shared" si="7"/>
        <v>0</v>
      </c>
      <c r="P34" s="16"/>
      <c r="Q34" s="16"/>
    </row>
    <row r="35" spans="2:18" x14ac:dyDescent="0.25">
      <c r="B35" s="17"/>
      <c r="C35" s="17"/>
      <c r="D35" s="17"/>
      <c r="E35" s="41"/>
      <c r="F35" s="17"/>
      <c r="G35" s="18">
        <v>0</v>
      </c>
      <c r="H35" s="19">
        <f t="shared" si="4"/>
        <v>0</v>
      </c>
      <c r="I35" s="20">
        <v>0</v>
      </c>
      <c r="J35" s="37">
        <f t="shared" si="5"/>
        <v>0</v>
      </c>
      <c r="K35" s="37">
        <f t="shared" si="6"/>
        <v>0</v>
      </c>
      <c r="L35" s="18">
        <v>0</v>
      </c>
      <c r="M35" s="19">
        <f t="shared" si="1"/>
        <v>0</v>
      </c>
      <c r="N35" s="19">
        <f t="shared" si="2"/>
        <v>0</v>
      </c>
      <c r="O35" s="21">
        <f t="shared" si="7"/>
        <v>0</v>
      </c>
      <c r="P35" s="16"/>
      <c r="Q35" s="16"/>
    </row>
    <row r="36" spans="2:18" x14ac:dyDescent="0.25">
      <c r="B36" s="40">
        <v>5</v>
      </c>
      <c r="C36" s="40" t="s">
        <v>66</v>
      </c>
      <c r="D36" s="17"/>
      <c r="E36" s="17"/>
      <c r="F36" s="17"/>
      <c r="G36" s="18">
        <v>0</v>
      </c>
      <c r="H36" s="19">
        <f t="shared" si="4"/>
        <v>0</v>
      </c>
      <c r="I36" s="20">
        <v>0</v>
      </c>
      <c r="J36" s="37">
        <f t="shared" si="5"/>
        <v>0</v>
      </c>
      <c r="K36" s="37">
        <f t="shared" si="6"/>
        <v>0</v>
      </c>
      <c r="L36" s="18">
        <v>0</v>
      </c>
      <c r="M36" s="19">
        <f t="shared" si="1"/>
        <v>0</v>
      </c>
      <c r="N36" s="19">
        <f t="shared" si="2"/>
        <v>0</v>
      </c>
      <c r="O36" s="21">
        <f t="shared" si="7"/>
        <v>0</v>
      </c>
      <c r="P36" s="16"/>
      <c r="Q36" s="16"/>
    </row>
    <row r="37" spans="2:18" x14ac:dyDescent="0.25">
      <c r="B37" s="42">
        <v>5.0999999999999996</v>
      </c>
      <c r="C37" s="17" t="s">
        <v>67</v>
      </c>
      <c r="D37" s="17" t="s">
        <v>68</v>
      </c>
      <c r="E37" s="41">
        <v>200</v>
      </c>
      <c r="F37" s="17"/>
      <c r="G37" s="18">
        <v>0</v>
      </c>
      <c r="H37" s="19">
        <f t="shared" si="4"/>
        <v>0</v>
      </c>
      <c r="I37" s="20">
        <v>0</v>
      </c>
      <c r="J37" s="37">
        <f t="shared" si="5"/>
        <v>0</v>
      </c>
      <c r="K37" s="37">
        <f t="shared" si="6"/>
        <v>0</v>
      </c>
      <c r="L37" s="18">
        <v>0</v>
      </c>
      <c r="M37" s="19">
        <f t="shared" si="1"/>
        <v>0</v>
      </c>
      <c r="N37" s="19">
        <f t="shared" si="2"/>
        <v>0</v>
      </c>
      <c r="O37" s="21">
        <f t="shared" si="7"/>
        <v>0</v>
      </c>
      <c r="P37" s="16"/>
      <c r="Q37" s="16"/>
    </row>
    <row r="38" spans="2:18" x14ac:dyDescent="0.25">
      <c r="B38" s="22"/>
      <c r="C38" s="23"/>
      <c r="D38" s="23"/>
      <c r="E38" s="23"/>
      <c r="F38" s="23"/>
      <c r="G38" s="12" t="s">
        <v>5</v>
      </c>
      <c r="H38" s="24">
        <f>SUM(H6:H37)</f>
        <v>0</v>
      </c>
      <c r="I38" s="30"/>
      <c r="J38" s="29"/>
      <c r="K38" s="25"/>
      <c r="L38" s="25"/>
      <c r="M38" s="25"/>
      <c r="N38" s="12" t="s">
        <v>5</v>
      </c>
      <c r="O38" s="12">
        <f>SUM(O6:O37)</f>
        <v>0</v>
      </c>
      <c r="P38" s="33" t="s">
        <v>8</v>
      </c>
      <c r="Q38" s="32"/>
    </row>
    <row r="39" spans="2:18" x14ac:dyDescent="0.25">
      <c r="B39" s="16"/>
      <c r="C39" s="16"/>
      <c r="D39" s="16"/>
      <c r="E39" s="16"/>
      <c r="F39" s="16"/>
      <c r="G39" s="26"/>
      <c r="H39" s="31"/>
      <c r="I39" s="31"/>
      <c r="K39" s="26"/>
      <c r="L39" s="26"/>
      <c r="M39" s="26"/>
      <c r="N39" s="26"/>
      <c r="O39" s="12">
        <f>+O38*(15/100)</f>
        <v>0</v>
      </c>
      <c r="P39" s="34" t="s">
        <v>9</v>
      </c>
      <c r="Q39" s="16"/>
    </row>
    <row r="40" spans="2:18" ht="60.75" customHeight="1" x14ac:dyDescent="0.25">
      <c r="B40" s="16"/>
      <c r="C40" s="45" t="s">
        <v>69</v>
      </c>
      <c r="D40" s="45"/>
      <c r="E40" s="45"/>
      <c r="F40" s="16"/>
      <c r="G40" s="26"/>
      <c r="H40" s="31"/>
      <c r="I40" s="31"/>
      <c r="K40" s="26"/>
      <c r="L40" s="26"/>
      <c r="M40" s="26"/>
      <c r="N40" s="26"/>
      <c r="O40" s="12">
        <f>+O38+O39</f>
        <v>0</v>
      </c>
      <c r="P40" s="34" t="s">
        <v>10</v>
      </c>
      <c r="Q40" s="16"/>
    </row>
    <row r="41" spans="2:18" x14ac:dyDescent="0.25">
      <c r="B41" s="27"/>
      <c r="C41" s="27"/>
      <c r="D41" s="27"/>
      <c r="E41" s="27"/>
      <c r="F41" s="27"/>
      <c r="G41" s="28"/>
      <c r="H41" s="28"/>
      <c r="I41" s="28"/>
      <c r="J41" s="28"/>
      <c r="K41" s="28"/>
      <c r="L41" s="28"/>
      <c r="M41" s="28"/>
      <c r="N41" s="28"/>
      <c r="O41" s="28"/>
      <c r="P41" s="27"/>
      <c r="Q41" s="27"/>
      <c r="R41" s="2"/>
    </row>
    <row r="42" spans="2:18" x14ac:dyDescent="0.25">
      <c r="B42" s="2"/>
      <c r="C42" s="2"/>
      <c r="D42" s="2"/>
      <c r="E42" s="2"/>
      <c r="F42" s="2"/>
      <c r="G42" s="3"/>
      <c r="H42" s="3"/>
      <c r="I42" s="3"/>
      <c r="J42" s="3"/>
      <c r="K42" s="3"/>
      <c r="L42" s="3"/>
      <c r="M42" s="3"/>
      <c r="N42" s="3"/>
      <c r="O42" s="3"/>
      <c r="P42" s="2"/>
      <c r="Q42" s="2"/>
      <c r="R42" s="2"/>
    </row>
    <row r="43" spans="2:18" x14ac:dyDescent="0.25">
      <c r="B43" s="2"/>
      <c r="C43" s="2"/>
      <c r="D43" s="2"/>
      <c r="E43" s="2"/>
      <c r="F43" s="2"/>
      <c r="G43" s="3"/>
      <c r="H43" s="3"/>
      <c r="I43" s="3"/>
      <c r="J43" s="3"/>
      <c r="K43" s="3"/>
      <c r="L43" s="3"/>
      <c r="M43" s="3"/>
      <c r="N43" s="3"/>
      <c r="O43" s="3"/>
      <c r="P43" s="2"/>
      <c r="Q43" s="2"/>
      <c r="R43" s="2"/>
    </row>
    <row r="44" spans="2:18" x14ac:dyDescent="0.25">
      <c r="B44" s="2"/>
      <c r="C44" s="43"/>
      <c r="D44" s="43"/>
      <c r="E44" s="43"/>
      <c r="F44" s="35"/>
      <c r="G44" s="2"/>
      <c r="H44" s="2"/>
      <c r="I44" s="2"/>
      <c r="J44" s="4"/>
      <c r="K44" s="4"/>
      <c r="L44" s="2"/>
      <c r="M44" s="2"/>
      <c r="N44" s="2"/>
      <c r="O44" s="2"/>
      <c r="P44" s="2"/>
      <c r="Q44" s="2"/>
      <c r="R44" s="2"/>
    </row>
    <row r="45" spans="2:18" x14ac:dyDescent="0.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2:18" x14ac:dyDescent="0.25">
      <c r="B46" s="5"/>
      <c r="C46" s="5"/>
      <c r="D46" s="5"/>
      <c r="E46" s="5"/>
      <c r="F46" s="5"/>
      <c r="G46" s="6"/>
      <c r="H46" s="5"/>
      <c r="I46" s="7"/>
      <c r="J46" s="8"/>
      <c r="K46" s="8"/>
      <c r="L46" s="6"/>
      <c r="M46" s="6"/>
      <c r="N46" s="6"/>
      <c r="O46" s="6"/>
      <c r="P46" s="2"/>
      <c r="Q46" s="2"/>
      <c r="R46" s="2"/>
    </row>
    <row r="47" spans="2:18" x14ac:dyDescent="0.25">
      <c r="B47" s="2"/>
      <c r="C47" s="2"/>
      <c r="D47" s="2"/>
      <c r="E47" s="2"/>
      <c r="F47" s="2"/>
      <c r="G47" s="3"/>
      <c r="H47" s="3"/>
      <c r="I47" s="9"/>
      <c r="J47" s="9"/>
      <c r="K47" s="3"/>
      <c r="L47" s="3"/>
      <c r="M47" s="3"/>
      <c r="N47" s="3"/>
      <c r="O47" s="3"/>
      <c r="P47" s="2"/>
      <c r="Q47" s="2"/>
      <c r="R47" s="2"/>
    </row>
    <row r="48" spans="2:18" x14ac:dyDescent="0.25">
      <c r="B48" s="2"/>
      <c r="C48" s="2"/>
      <c r="D48" s="2"/>
      <c r="E48" s="2"/>
      <c r="F48" s="2"/>
      <c r="G48" s="3"/>
      <c r="H48" s="3"/>
      <c r="I48" s="9"/>
      <c r="J48" s="9"/>
      <c r="K48" s="3"/>
      <c r="L48" s="3"/>
      <c r="M48" s="3"/>
      <c r="N48" s="3"/>
      <c r="O48" s="3"/>
      <c r="P48" s="2"/>
      <c r="Q48" s="2"/>
      <c r="R48" s="2"/>
    </row>
    <row r="49" spans="2:18" x14ac:dyDescent="0.25">
      <c r="B49" s="2"/>
      <c r="C49" s="2"/>
      <c r="D49" s="2"/>
      <c r="E49" s="2"/>
      <c r="F49" s="2"/>
      <c r="G49" s="3"/>
      <c r="H49" s="3"/>
      <c r="I49" s="9"/>
      <c r="J49" s="9"/>
      <c r="K49" s="3"/>
      <c r="L49" s="3"/>
      <c r="M49" s="3"/>
      <c r="N49" s="3"/>
      <c r="O49" s="3"/>
      <c r="P49" s="2"/>
      <c r="Q49" s="2"/>
      <c r="R49" s="2"/>
    </row>
    <row r="50" spans="2:18" x14ac:dyDescent="0.25">
      <c r="B50" s="2"/>
      <c r="C50" s="2"/>
      <c r="D50" s="2"/>
      <c r="E50" s="2"/>
      <c r="F50" s="2"/>
      <c r="G50" s="3"/>
      <c r="H50" s="3"/>
      <c r="I50" s="9"/>
      <c r="J50" s="9"/>
      <c r="K50" s="3"/>
      <c r="L50" s="3"/>
      <c r="M50" s="3"/>
      <c r="N50" s="3"/>
      <c r="O50" s="3"/>
      <c r="P50" s="2"/>
      <c r="Q50" s="2"/>
      <c r="R50" s="2"/>
    </row>
    <row r="51" spans="2:18" x14ac:dyDescent="0.25">
      <c r="B51" s="2"/>
      <c r="C51" s="2"/>
      <c r="D51" s="2"/>
      <c r="E51" s="2"/>
      <c r="F51" s="2"/>
      <c r="G51" s="3"/>
      <c r="H51" s="3"/>
      <c r="I51" s="3"/>
      <c r="J51" s="3"/>
      <c r="K51" s="3"/>
      <c r="L51" s="3"/>
      <c r="M51" s="3"/>
      <c r="N51" s="3"/>
      <c r="O51" s="3"/>
      <c r="P51" s="2"/>
      <c r="Q51" s="2"/>
      <c r="R51" s="2"/>
    </row>
    <row r="52" spans="2:18" x14ac:dyDescent="0.25">
      <c r="B52" s="2"/>
      <c r="C52" s="2"/>
      <c r="D52" s="2"/>
      <c r="E52" s="2"/>
      <c r="F52" s="2"/>
      <c r="G52" s="3"/>
      <c r="H52" s="3"/>
      <c r="I52" s="3"/>
      <c r="J52" s="3"/>
      <c r="K52" s="3"/>
      <c r="L52" s="3"/>
      <c r="M52" s="3"/>
      <c r="N52" s="3"/>
      <c r="O52" s="3"/>
      <c r="P52" s="2"/>
      <c r="Q52" s="2"/>
      <c r="R52" s="2"/>
    </row>
    <row r="53" spans="2:18" x14ac:dyDescent="0.25">
      <c r="B53" s="2"/>
      <c r="C53" s="2"/>
      <c r="D53" s="2"/>
      <c r="E53" s="2"/>
      <c r="F53" s="2"/>
      <c r="G53" s="3"/>
      <c r="H53" s="3"/>
      <c r="I53" s="3"/>
      <c r="J53" s="3"/>
      <c r="K53" s="3"/>
      <c r="L53" s="3"/>
      <c r="M53" s="3"/>
      <c r="N53" s="3"/>
      <c r="O53" s="3"/>
      <c r="P53" s="2"/>
      <c r="Q53" s="2"/>
      <c r="R53" s="2"/>
    </row>
    <row r="54" spans="2:18" x14ac:dyDescent="0.25">
      <c r="B54" s="2"/>
      <c r="C54" s="2"/>
      <c r="D54" s="2"/>
      <c r="E54" s="2"/>
      <c r="F54" s="2"/>
      <c r="G54" s="10"/>
      <c r="H54" s="10"/>
      <c r="I54" s="3"/>
      <c r="J54" s="3"/>
      <c r="K54" s="3"/>
      <c r="L54" s="3"/>
      <c r="M54" s="3"/>
      <c r="N54" s="11"/>
      <c r="O54" s="10"/>
      <c r="P54" s="2"/>
      <c r="Q54" s="2"/>
      <c r="R54" s="2"/>
    </row>
    <row r="55" spans="2:18" x14ac:dyDescent="0.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2:18" x14ac:dyDescent="0.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2:18" x14ac:dyDescent="0.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2:18" x14ac:dyDescent="0.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2:18" x14ac:dyDescent="0.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2:18" x14ac:dyDescent="0.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2:18" x14ac:dyDescent="0.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2:18" x14ac:dyDescent="0.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2:18" x14ac:dyDescent="0.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2:18" x14ac:dyDescent="0.2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2:18" x14ac:dyDescent="0.2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2:18" x14ac:dyDescent="0.2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2:18" x14ac:dyDescent="0.2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2:18" x14ac:dyDescent="0.2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2:18" x14ac:dyDescent="0.2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2:18" x14ac:dyDescent="0.2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2:18" x14ac:dyDescent="0.2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2:18" x14ac:dyDescent="0.2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2:18" x14ac:dyDescent="0.2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2:18" x14ac:dyDescent="0.2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2:18" x14ac:dyDescent="0.2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2:18" x14ac:dyDescent="0.2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2:18" x14ac:dyDescent="0.2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2:18" x14ac:dyDescent="0.2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2:18" x14ac:dyDescent="0.2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2:18" x14ac:dyDescent="0.2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2:18" x14ac:dyDescent="0.2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2:18" x14ac:dyDescent="0.2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2:18" x14ac:dyDescent="0.2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2:18" x14ac:dyDescent="0.2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2:18" x14ac:dyDescent="0.2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2:18" x14ac:dyDescent="0.2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2:18" x14ac:dyDescent="0.2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2:18" x14ac:dyDescent="0.2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2:18" x14ac:dyDescent="0.2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2:18" x14ac:dyDescent="0.2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2:18" x14ac:dyDescent="0.2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2:18" x14ac:dyDescent="0.2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2:18" x14ac:dyDescent="0.2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2:18" x14ac:dyDescent="0.2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2:18" x14ac:dyDescent="0.2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2:18" x14ac:dyDescent="0.2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2:18" x14ac:dyDescent="0.2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2:18" x14ac:dyDescent="0.2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2:18" x14ac:dyDescent="0.2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2:18" x14ac:dyDescent="0.2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2:18" x14ac:dyDescent="0.2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2:18" x14ac:dyDescent="0.2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2:18" x14ac:dyDescent="0.2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2:18" x14ac:dyDescent="0.2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2:18" x14ac:dyDescent="0.2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2:18" x14ac:dyDescent="0.2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2:18" x14ac:dyDescent="0.2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2:18" x14ac:dyDescent="0.2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2:18" x14ac:dyDescent="0.2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2:18" x14ac:dyDescent="0.2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2:18" x14ac:dyDescent="0.2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2:18" x14ac:dyDescent="0.2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2:18" x14ac:dyDescent="0.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2:18" x14ac:dyDescent="0.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2:18" x14ac:dyDescent="0.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2:18" x14ac:dyDescent="0.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2:18" x14ac:dyDescent="0.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2:18" x14ac:dyDescent="0.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2:18" x14ac:dyDescent="0.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2:18" x14ac:dyDescent="0.2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2:18" x14ac:dyDescent="0.2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2:18" x14ac:dyDescent="0.2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2:18" x14ac:dyDescent="0.2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2:18" x14ac:dyDescent="0.2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2:18" x14ac:dyDescent="0.2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2:18" x14ac:dyDescent="0.2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2:18" x14ac:dyDescent="0.2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2:18" x14ac:dyDescent="0.25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2:18" x14ac:dyDescent="0.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2:18" x14ac:dyDescent="0.2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2:18" x14ac:dyDescent="0.2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2:18" x14ac:dyDescent="0.2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2:18" x14ac:dyDescent="0.2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2:18" x14ac:dyDescent="0.2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2:18" x14ac:dyDescent="0.2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2:18" x14ac:dyDescent="0.2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2:18" x14ac:dyDescent="0.2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2:18" x14ac:dyDescent="0.25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2:18" x14ac:dyDescent="0.25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2:18" x14ac:dyDescent="0.25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2:18" x14ac:dyDescent="0.25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2:18" x14ac:dyDescent="0.25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2:18" x14ac:dyDescent="0.25"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2:18" x14ac:dyDescent="0.25"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2:18" x14ac:dyDescent="0.25"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2:18" x14ac:dyDescent="0.25"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2:18" x14ac:dyDescent="0.25"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2:18" x14ac:dyDescent="0.25"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2:18" x14ac:dyDescent="0.25"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2:18" x14ac:dyDescent="0.25"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2:18" x14ac:dyDescent="0.25"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2:18" x14ac:dyDescent="0.25"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2:18" x14ac:dyDescent="0.25"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2:18" x14ac:dyDescent="0.25"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2:18" x14ac:dyDescent="0.25"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2:18" x14ac:dyDescent="0.25"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2:18" x14ac:dyDescent="0.25"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2:18" x14ac:dyDescent="0.25"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2:18" x14ac:dyDescent="0.25"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2:18" x14ac:dyDescent="0.25"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2:18" x14ac:dyDescent="0.25"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2:18" x14ac:dyDescent="0.25"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2:18" x14ac:dyDescent="0.25"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2:18" x14ac:dyDescent="0.25"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2:18" x14ac:dyDescent="0.25"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2:18" x14ac:dyDescent="0.25"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2:18" x14ac:dyDescent="0.25"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2:18" x14ac:dyDescent="0.25"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2:18" x14ac:dyDescent="0.25"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2:18" x14ac:dyDescent="0.25"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2:18" x14ac:dyDescent="0.25"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2:18" x14ac:dyDescent="0.25"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2:18" x14ac:dyDescent="0.25"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2:18" x14ac:dyDescent="0.25"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2:18" x14ac:dyDescent="0.25"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2:18" x14ac:dyDescent="0.25"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2:18" x14ac:dyDescent="0.25"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2:18" x14ac:dyDescent="0.25"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2:18" x14ac:dyDescent="0.25"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</sheetData>
  <mergeCells count="3">
    <mergeCell ref="C44:E44"/>
    <mergeCell ref="H3:J3"/>
    <mergeCell ref="C40:E40"/>
  </mergeCells>
  <phoneticPr fontId="5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Charlene Strydom</dc:creator>
  <cp:lastModifiedBy>Godfrey Radzelani</cp:lastModifiedBy>
  <dcterms:created xsi:type="dcterms:W3CDTF">2021-12-15T16:50:01Z</dcterms:created>
  <dcterms:modified xsi:type="dcterms:W3CDTF">2022-07-19T12:57:05Z</dcterms:modified>
</cp:coreProperties>
</file>